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в 56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<sst xmlns="http://schemas.openxmlformats.org/spreadsheetml/2006/main" count="73" uniqueCount="65">
  <si>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 xml:space="preserve">Электронный паспорт </t>
  </si>
  <si>
    <r>
      <t xml:space="preserve">
</t>
    </r>
    <r>
      <rPr>
        <b/>
        <sz val="14"/>
        <rFont val="Times New Roman"/>
        <family val="1"/>
      </rPr>
      <t xml:space="preserve">жилого дома </t>
    </r>
    <r>
      <rPr>
        <b/>
        <sz val="16"/>
        <rFont val="Times New Roman"/>
        <family val="1"/>
      </rPr>
      <t>ул. М.Павлова  56</t>
    </r>
  </si>
  <si>
    <t>Приведенная площадь (кв. м.)</t>
  </si>
  <si>
    <t>Дополнительная информация по дому</t>
  </si>
  <si>
    <t>Количество квартир</t>
  </si>
  <si>
    <t xml:space="preserve">Старшие по подъезду – Орлова Мая Михайловнв </t>
  </si>
  <si>
    <t>Количество жильцов</t>
  </si>
  <si>
    <t>Места расположения э\щитовых в подъездах – 1 подъезд</t>
  </si>
  <si>
    <t>Материал стен</t>
  </si>
  <si>
    <t>кирпич</t>
  </si>
  <si>
    <t>Место расположения ввода ХВС, отопления, ГВС: подъезд 1</t>
  </si>
  <si>
    <t>Год постройки</t>
  </si>
  <si>
    <t>Место расположения приборов учета отопления и ГВС: подъезд 1</t>
  </si>
  <si>
    <t>Этажность</t>
  </si>
  <si>
    <t>Количество теплоузлов -1</t>
  </si>
  <si>
    <t>Подъезды</t>
  </si>
  <si>
    <t>Принадлежность  ТОС: "Северное", Худякова Т.А.</t>
  </si>
  <si>
    <t>Площадь придомовой территории м2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</si>
  <si>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</si>
  <si>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</si>
  <si>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</si>
  <si>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Площадь кровли (кв.м.)</t>
  </si>
  <si>
    <t>Количество лифтов</t>
  </si>
  <si>
    <t>Тариф на текущий ремонт</t>
  </si>
  <si>
    <t>2,4 руб</t>
  </si>
  <si>
    <t xml:space="preserve">сбор </t>
  </si>
  <si>
    <t>выполнение</t>
  </si>
  <si>
    <t>Сумма на текущий ремонт на 2010 год</t>
  </si>
  <si>
    <t>Итого</t>
  </si>
  <si>
    <t>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</si>
  <si>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</si>
  <si>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</si>
  <si>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</si>
  <si>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</si>
  <si>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</si>
  <si>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</si>
  <si>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</si>
  <si>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</si>
  <si>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</si>
  <si>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</si>
  <si>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</si>
  <si>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</si>
  <si>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</si>
  <si>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</si>
  <si>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</si>
  <si>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</si>
  <si>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</si>
  <si>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</si>
  <si>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</si>
  <si>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</si>
  <si>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</si>
  <si>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</si>
  <si>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</si>
  <si>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</si>
  <si>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балконных козырьков</t>
  </si>
  <si>
    <t>руб.</t>
  </si>
  <si>
    <t>2. Ремонт МПШ</t>
  </si>
  <si>
    <t>3. Ограждение контейнеров</t>
  </si>
  <si>
    <t>4. Ремонт дверных ,оконных блоков</t>
  </si>
  <si>
    <t>5. Сварочные и сантехнические и электромонтажные работы</t>
  </si>
  <si>
    <t>6. Ремонт лифтов</t>
  </si>
  <si>
    <t>7. МАФ</t>
  </si>
  <si>
    <t>8. Ремонт мягкой кровли</t>
  </si>
  <si>
    <t>9. Окраска теплоузлов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</si>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</sst>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wrapText="1"/>
    </xf>
    <xf numFmtId="164" fontId="22" fillId="0" borderId="10" xfId="0" applyFont="1" applyBorder="1" applyAlignment="1">
      <alignment horizontal="left"/>
    </xf>
    <xf numFmtId="164" fontId="22" fillId="0" borderId="10" xfId="0" applyFont="1" applyBorder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3" fillId="0" borderId="0" xfId="0" applyFont="1" applyAlignment="1">
      <alignment/>
    </xf>
    <xf numFmtId="164" fontId="22" fillId="0" borderId="10" xfId="0" applyFont="1" applyFill="1" applyBorder="1" applyAlignment="1">
      <alignment horizontal="left" vertical="center"/>
    </xf>
    <xf numFmtId="164" fontId="23" fillId="0" borderId="0" xfId="0" applyFont="1" applyFill="1" applyBorder="1" applyAlignment="1">
      <alignment/>
    </xf>
    <xf numFmtId="164" fontId="22" fillId="0" borderId="10" xfId="0" applyFont="1" applyFill="1" applyBorder="1" applyAlignment="1">
      <alignment/>
    </xf>
    <xf numFmtId="164" fontId="24" fillId="0" borderId="10" xfId="0" applyFont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/>
    </xf>
    <xf numFmtId="164" fontId="25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left"/>
    </xf>
    <xf numFmtId="164" fontId="26" fillId="0" borderId="11" xfId="0" applyFont="1" applyBorder="1" applyAlignment="1">
      <alignment vertical="top" wrapText="1"/>
    </xf>
    <xf numFmtId="164" fontId="26" fillId="0" borderId="11" xfId="0" applyFont="1" applyFill="1" applyBorder="1" applyAlignment="1">
      <alignment horizontal="center" vertical="top" wrapText="1"/>
    </xf>
    <xf numFmtId="164" fontId="27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Border="1" applyAlignment="1">
      <alignment/>
    </xf>
    <xf numFmtId="164" fontId="26" fillId="0" borderId="12" xfId="0" applyFont="1" applyBorder="1" applyAlignment="1">
      <alignment vertical="top" wrapText="1"/>
    </xf>
    <xf numFmtId="164" fontId="26" fillId="0" borderId="13" xfId="0" applyFont="1" applyBorder="1" applyAlignment="1">
      <alignment vertical="top" wrapText="1"/>
    </xf>
    <xf numFmtId="164" fontId="25" fillId="0" borderId="11" xfId="0" applyFont="1" applyBorder="1" applyAlignment="1">
      <alignment vertical="top" wrapText="1"/>
    </xf>
    <xf numFmtId="164" fontId="27" fillId="0" borderId="11" xfId="0" applyFont="1" applyFill="1" applyBorder="1" applyAlignment="1">
      <alignment/>
    </xf>
    <xf numFmtId="164" fontId="27" fillId="0" borderId="11" xfId="0" applyFont="1" applyBorder="1" applyAlignment="1">
      <alignment/>
    </xf>
    <xf numFmtId="164" fontId="28" fillId="0" borderId="0" xfId="0" applyFont="1" applyAlignment="1">
      <alignment/>
    </xf>
    <xf numFmtId="164" fontId="28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90" zoomScaleNormal="90" workbookViewId="0" topLeftCell="A10">
      <selection activeCell="U38" sqref="U38"/>
    </sheetView>
  </sheetViews>
  <sheetFormatPr defaultColWidth="9.00390625" defaultRowHeight="12.75"/>
  <cols>
    <col min="1" max="1" width="5.25390625" style="0" customWidth="1"/>
    <col min="2" max="2" width="38.375" style="0" customWidth="1"/>
    <col min="3" max="11" width="0" style="0" hidden="1" customWidth="1"/>
    <col min="12" max="12" width="12.625" style="1" customWidth="1"/>
    <col min="13" max="13" width="10.125" style="0" customWidth="1"/>
    <col min="14" max="14" width="13.375" style="0" customWidth="1"/>
    <col min="15" max="15" width="12.625" style="0" customWidth="1"/>
    <col min="16" max="16" width="10.125" style="0" customWidth="1"/>
    <col min="17" max="17" width="11.625" style="0" customWidth="1"/>
    <col min="18" max="18" width="10.25390625" style="0" customWidth="1"/>
    <col min="19" max="19" width="10.00390625" style="0" customWidth="1"/>
    <col min="20" max="20" width="10.375" style="0" customWidth="1"/>
    <col min="21" max="21" width="11.25390625" style="0" customWidth="1"/>
    <col min="22" max="22" width="9.875" style="0" customWidth="1"/>
    <col min="23" max="23" width="10.25390625" style="0" customWidth="1"/>
    <col min="24" max="24" width="10.875" style="0" customWidth="1"/>
    <col min="25" max="25" width="12.25390625" style="0" customWidth="1"/>
  </cols>
  <sheetData>
    <row r="1" spans="1:15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22" ht="16.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6">
        <v>3690.4</v>
      </c>
      <c r="M3" s="7" t="s">
        <v>3</v>
      </c>
      <c r="N3" s="7"/>
      <c r="O3" s="7"/>
      <c r="P3" s="7"/>
      <c r="Q3" s="7"/>
      <c r="R3" s="7"/>
      <c r="S3" s="7"/>
      <c r="T3" s="8"/>
      <c r="U3" s="8"/>
      <c r="V3" s="8"/>
    </row>
    <row r="4" spans="2:25" ht="16.5" customHeight="1"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6">
        <v>108</v>
      </c>
      <c r="M4" s="9" t="s">
        <v>5</v>
      </c>
      <c r="N4" s="9"/>
      <c r="O4" s="9"/>
      <c r="P4" s="9"/>
      <c r="Q4" s="9"/>
      <c r="R4" s="9"/>
      <c r="S4" s="9"/>
      <c r="T4" s="10"/>
      <c r="U4" s="10"/>
      <c r="V4" s="10"/>
      <c r="W4" s="10"/>
      <c r="X4" s="10"/>
      <c r="Y4" s="10"/>
    </row>
    <row r="5" spans="2:22" ht="16.5" customHeight="1">
      <c r="B5" s="5" t="s">
        <v>6</v>
      </c>
      <c r="C5" s="5"/>
      <c r="D5" s="5"/>
      <c r="E5" s="5"/>
      <c r="F5" s="5"/>
      <c r="G5" s="5"/>
      <c r="H5" s="5"/>
      <c r="I5" s="5"/>
      <c r="J5" s="5"/>
      <c r="K5" s="5"/>
      <c r="L5" s="6">
        <v>230</v>
      </c>
      <c r="M5" s="11" t="s">
        <v>7</v>
      </c>
      <c r="N5" s="11"/>
      <c r="O5" s="11"/>
      <c r="P5" s="11"/>
      <c r="Q5" s="11"/>
      <c r="R5" s="11"/>
      <c r="S5" s="11"/>
      <c r="T5" s="8"/>
      <c r="U5" s="8"/>
      <c r="V5" s="8"/>
    </row>
    <row r="6" spans="2:22" ht="16.5" customHeight="1">
      <c r="B6" s="5" t="s">
        <v>8</v>
      </c>
      <c r="C6" s="5"/>
      <c r="D6" s="5"/>
      <c r="E6" s="5"/>
      <c r="F6" s="5"/>
      <c r="G6" s="5"/>
      <c r="H6" s="5"/>
      <c r="I6" s="5"/>
      <c r="J6" s="5"/>
      <c r="K6" s="5"/>
      <c r="L6" s="6" t="s">
        <v>9</v>
      </c>
      <c r="M6" s="11" t="s">
        <v>10</v>
      </c>
      <c r="N6" s="11"/>
      <c r="O6" s="11"/>
      <c r="P6" s="11"/>
      <c r="Q6" s="11"/>
      <c r="R6" s="11"/>
      <c r="S6" s="11"/>
      <c r="T6" s="8"/>
      <c r="U6" s="8"/>
      <c r="V6" s="8"/>
    </row>
    <row r="7" spans="2:22" ht="16.5" customHeight="1"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  <c r="L7" s="6">
        <v>1984</v>
      </c>
      <c r="M7" s="11" t="s">
        <v>12</v>
      </c>
      <c r="N7" s="11"/>
      <c r="O7" s="11"/>
      <c r="P7" s="11"/>
      <c r="Q7" s="11"/>
      <c r="R7" s="11"/>
      <c r="S7" s="11"/>
      <c r="T7" s="8"/>
      <c r="U7" s="8"/>
      <c r="V7" s="8"/>
    </row>
    <row r="8" spans="2:22" ht="16.5" customHeight="1"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  <c r="L8" s="6">
        <v>9</v>
      </c>
      <c r="M8" s="11" t="s">
        <v>14</v>
      </c>
      <c r="N8" s="11"/>
      <c r="O8" s="11"/>
      <c r="P8" s="11"/>
      <c r="Q8" s="11"/>
      <c r="R8" s="11"/>
      <c r="S8" s="11"/>
      <c r="T8" s="8"/>
      <c r="U8" s="8"/>
      <c r="V8" s="8"/>
    </row>
    <row r="9" spans="2:22" ht="16.5" customHeight="1"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  <c r="L9" s="6">
        <v>1</v>
      </c>
      <c r="M9" s="9" t="s">
        <v>16</v>
      </c>
      <c r="N9" s="9"/>
      <c r="O9" s="9"/>
      <c r="P9" s="9"/>
      <c r="Q9" s="9"/>
      <c r="R9" s="9"/>
      <c r="S9" s="9"/>
      <c r="T9" s="8"/>
      <c r="U9" s="8"/>
      <c r="V9" s="8"/>
    </row>
    <row r="10" spans="2:22" ht="16.5" customHeight="1"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6">
        <v>787.8</v>
      </c>
      <c r="M10" s="9" t="s">
        <v>18</v>
      </c>
      <c r="N10" s="9"/>
      <c r="O10" s="9"/>
      <c r="P10" s="9"/>
      <c r="Q10" s="9"/>
      <c r="R10" s="9"/>
      <c r="S10" s="9"/>
      <c r="T10" s="8"/>
      <c r="U10" s="8"/>
      <c r="V10" s="8"/>
    </row>
    <row r="11" spans="2:22" ht="16.5" customHeight="1"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  <c r="L11" s="6">
        <v>317.5</v>
      </c>
      <c r="M11" s="11" t="s">
        <v>20</v>
      </c>
      <c r="N11" s="11"/>
      <c r="O11" s="11"/>
      <c r="P11" s="11"/>
      <c r="Q11" s="11"/>
      <c r="R11" s="11"/>
      <c r="S11" s="11"/>
      <c r="T11" s="8"/>
      <c r="U11" s="8"/>
      <c r="V11" s="8"/>
    </row>
    <row r="12" spans="2:22" ht="16.5" customHeight="1"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  <c r="L12" s="6">
        <v>597.4</v>
      </c>
      <c r="M12" s="12"/>
      <c r="N12" s="12"/>
      <c r="O12" s="12"/>
      <c r="P12" s="12"/>
      <c r="Q12" s="12"/>
      <c r="R12" s="12"/>
      <c r="S12" s="12"/>
      <c r="T12" s="8"/>
      <c r="U12" s="8"/>
      <c r="V12" s="8"/>
    </row>
    <row r="13" spans="2:22" ht="16.5" customHeight="1">
      <c r="B13" s="5" t="s">
        <v>22</v>
      </c>
      <c r="C13" s="5"/>
      <c r="D13" s="5"/>
      <c r="E13" s="5"/>
      <c r="F13" s="5"/>
      <c r="G13" s="5"/>
      <c r="H13" s="5"/>
      <c r="I13" s="5"/>
      <c r="J13" s="5"/>
      <c r="K13" s="5"/>
      <c r="L13" s="6">
        <v>1</v>
      </c>
      <c r="M13" s="13"/>
      <c r="N13" s="13"/>
      <c r="O13" s="13"/>
      <c r="P13" s="13"/>
      <c r="Q13" s="13"/>
      <c r="R13" s="13"/>
      <c r="S13" s="13"/>
      <c r="T13" s="8"/>
      <c r="U13" s="8"/>
      <c r="V13" s="8"/>
    </row>
    <row r="14" spans="2:22" ht="16.5" customHeight="1">
      <c r="B14" s="5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7" t="s">
        <v>24</v>
      </c>
      <c r="M14" s="14" t="s">
        <v>25</v>
      </c>
      <c r="N14" s="14"/>
      <c r="O14" s="14"/>
      <c r="P14" s="14"/>
      <c r="Q14" s="14" t="s">
        <v>26</v>
      </c>
      <c r="R14" s="14"/>
      <c r="S14" s="14"/>
      <c r="T14" s="8"/>
      <c r="U14" s="8"/>
      <c r="V14" s="8"/>
    </row>
    <row r="15" spans="2:22" ht="16.5" customHeight="1">
      <c r="B15" s="15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7">
        <f>L3*28.8</f>
        <v>106283.52</v>
      </c>
      <c r="M15" s="14"/>
      <c r="N15" s="14"/>
      <c r="O15" s="14"/>
      <c r="P15" s="14"/>
      <c r="Q15" s="14"/>
      <c r="R15" s="14"/>
      <c r="S15" s="14"/>
      <c r="T15" s="8"/>
      <c r="U15" s="8"/>
      <c r="V15" s="8"/>
    </row>
    <row r="16" spans="2:22" ht="16.5" customHeight="1">
      <c r="B16" s="15" t="s">
        <v>28</v>
      </c>
      <c r="C16" s="15"/>
      <c r="D16" s="15"/>
      <c r="E16" s="15"/>
      <c r="F16" s="15"/>
      <c r="G16" s="15"/>
      <c r="H16" s="15"/>
      <c r="I16" s="15"/>
      <c r="J16" s="15"/>
      <c r="K16" s="15"/>
      <c r="L16" s="7">
        <f>SUM(L15:L15)</f>
        <v>106283.52</v>
      </c>
      <c r="M16" s="14"/>
      <c r="N16" s="14"/>
      <c r="O16" s="14"/>
      <c r="P16" s="14"/>
      <c r="Q16" s="14"/>
      <c r="R16" s="14"/>
      <c r="S16" s="14"/>
      <c r="T16" s="8"/>
      <c r="U16" s="8"/>
      <c r="V16" s="8"/>
    </row>
    <row r="17" spans="2:22" ht="1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8"/>
      <c r="N17" s="18"/>
      <c r="O17" s="8"/>
      <c r="P17" s="8"/>
      <c r="Q17" s="8"/>
      <c r="R17" s="8"/>
      <c r="S17" s="8"/>
      <c r="T17" s="8"/>
      <c r="U17" s="8"/>
      <c r="V17" s="8"/>
    </row>
    <row r="18" spans="2:25" ht="21" customHeight="1">
      <c r="B18" s="19" t="s">
        <v>29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2:25" ht="15">
      <c r="B19" s="20" t="s">
        <v>30</v>
      </c>
      <c r="C19" s="20" t="s">
        <v>31</v>
      </c>
      <c r="D19" s="20" t="s">
        <v>32</v>
      </c>
      <c r="E19" s="20" t="s">
        <v>33</v>
      </c>
      <c r="F19" s="20" t="s">
        <v>34</v>
      </c>
      <c r="G19" s="20" t="s">
        <v>35</v>
      </c>
      <c r="H19" s="20" t="s">
        <v>36</v>
      </c>
      <c r="I19" s="20" t="s">
        <v>37</v>
      </c>
      <c r="J19" s="20" t="s">
        <v>38</v>
      </c>
      <c r="K19" s="20" t="s">
        <v>39</v>
      </c>
      <c r="L19" s="21" t="s">
        <v>40</v>
      </c>
      <c r="M19" s="22" t="s">
        <v>41</v>
      </c>
      <c r="N19" s="22" t="s">
        <v>42</v>
      </c>
      <c r="O19" s="22" t="s">
        <v>43</v>
      </c>
      <c r="P19" s="22" t="s">
        <v>44</v>
      </c>
      <c r="Q19" s="22" t="s">
        <v>45</v>
      </c>
      <c r="R19" s="22" t="s">
        <v>46</v>
      </c>
      <c r="S19" s="22" t="s">
        <v>47</v>
      </c>
      <c r="T19" s="22" t="s">
        <v>48</v>
      </c>
      <c r="U19" s="22" t="s">
        <v>49</v>
      </c>
      <c r="V19" s="22" t="s">
        <v>50</v>
      </c>
      <c r="W19" s="22" t="s">
        <v>51</v>
      </c>
      <c r="X19" s="22" t="s">
        <v>52</v>
      </c>
      <c r="Y19" s="22" t="s">
        <v>53</v>
      </c>
    </row>
    <row r="20" spans="2:25" ht="1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3"/>
      <c r="N20" s="23"/>
      <c r="O20" s="23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2:25" ht="15">
      <c r="B21" s="20" t="s">
        <v>54</v>
      </c>
      <c r="C21" s="20"/>
      <c r="D21" s="20"/>
      <c r="E21" s="20"/>
      <c r="F21" s="20"/>
      <c r="G21" s="20"/>
      <c r="H21" s="20"/>
      <c r="I21" s="20"/>
      <c r="J21" s="20"/>
      <c r="K21" s="20"/>
      <c r="L21" s="21" t="s">
        <v>55</v>
      </c>
      <c r="M21" s="23"/>
      <c r="N21" s="23"/>
      <c r="O21" s="23"/>
      <c r="P21" s="24"/>
      <c r="Q21" s="24"/>
      <c r="R21" s="24"/>
      <c r="S21" s="24"/>
      <c r="T21" s="24"/>
      <c r="U21" s="24"/>
      <c r="V21" s="24">
        <v>5000</v>
      </c>
      <c r="W21" s="24"/>
      <c r="X21" s="24"/>
      <c r="Y21" s="24"/>
    </row>
    <row r="22" spans="2:25" ht="15">
      <c r="B22" s="20" t="s">
        <v>56</v>
      </c>
      <c r="C22" s="20"/>
      <c r="D22" s="20"/>
      <c r="E22" s="20"/>
      <c r="F22" s="20"/>
      <c r="G22" s="20"/>
      <c r="H22" s="20"/>
      <c r="I22" s="20"/>
      <c r="J22" s="20"/>
      <c r="K22" s="20"/>
      <c r="L22" s="21" t="s">
        <v>55</v>
      </c>
      <c r="M22" s="23"/>
      <c r="N22" s="23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2:25" ht="15">
      <c r="B23" s="20" t="s">
        <v>57</v>
      </c>
      <c r="C23" s="20"/>
      <c r="D23" s="20"/>
      <c r="E23" s="20"/>
      <c r="F23" s="20"/>
      <c r="G23" s="20"/>
      <c r="H23" s="20"/>
      <c r="I23" s="20"/>
      <c r="J23" s="20"/>
      <c r="K23" s="20"/>
      <c r="L23" s="21" t="s">
        <v>55</v>
      </c>
      <c r="M23" s="23"/>
      <c r="N23" s="23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2:25" ht="15">
      <c r="B24" s="20" t="s">
        <v>58</v>
      </c>
      <c r="C24" s="20"/>
      <c r="D24" s="20"/>
      <c r="E24" s="20"/>
      <c r="F24" s="20"/>
      <c r="G24" s="20"/>
      <c r="H24" s="20"/>
      <c r="I24" s="20"/>
      <c r="J24" s="20"/>
      <c r="K24" s="20"/>
      <c r="L24" s="21" t="s">
        <v>55</v>
      </c>
      <c r="M24" s="23"/>
      <c r="N24" s="23"/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2:25" ht="29.25">
      <c r="B25" s="20" t="s">
        <v>59</v>
      </c>
      <c r="C25" s="25"/>
      <c r="D25" s="20"/>
      <c r="E25" s="20"/>
      <c r="F25" s="20"/>
      <c r="G25" s="20"/>
      <c r="H25" s="20"/>
      <c r="I25" s="20"/>
      <c r="J25" s="20"/>
      <c r="K25" s="20"/>
      <c r="L25" s="21" t="s">
        <v>55</v>
      </c>
      <c r="M25" s="23">
        <v>93817</v>
      </c>
      <c r="N25" s="23">
        <v>37987.26</v>
      </c>
      <c r="O25" s="23"/>
      <c r="P25" s="24"/>
      <c r="Q25" s="24">
        <v>2557.63</v>
      </c>
      <c r="R25" s="24">
        <v>4412.17</v>
      </c>
      <c r="S25" s="24">
        <v>3637.06</v>
      </c>
      <c r="T25" s="24"/>
      <c r="U25" s="24">
        <v>484.83</v>
      </c>
      <c r="V25" s="24">
        <v>2404.71</v>
      </c>
      <c r="W25" s="24"/>
      <c r="X25" s="24"/>
      <c r="Y25" s="24">
        <f>SUM(M25:X25)</f>
        <v>145300.66</v>
      </c>
    </row>
    <row r="26" spans="2:25" ht="15">
      <c r="B26" s="26" t="s">
        <v>60</v>
      </c>
      <c r="C26" s="25"/>
      <c r="D26" s="20"/>
      <c r="E26" s="20"/>
      <c r="F26" s="20"/>
      <c r="G26" s="20"/>
      <c r="H26" s="20"/>
      <c r="I26" s="20"/>
      <c r="J26" s="20"/>
      <c r="K26" s="20"/>
      <c r="L26" s="21" t="s">
        <v>55</v>
      </c>
      <c r="M26" s="23"/>
      <c r="N26" s="23"/>
      <c r="O26" s="23">
        <v>12597.63</v>
      </c>
      <c r="P26" s="24"/>
      <c r="Q26" s="24">
        <v>30181.88</v>
      </c>
      <c r="R26" s="24"/>
      <c r="S26" s="24"/>
      <c r="T26" s="24"/>
      <c r="U26" s="24"/>
      <c r="V26" s="24"/>
      <c r="W26" s="24"/>
      <c r="X26" s="24"/>
      <c r="Y26" s="24">
        <f>SUM(O26:X26)</f>
        <v>42779.51</v>
      </c>
    </row>
    <row r="27" spans="2:25" ht="15">
      <c r="B27" s="20" t="s">
        <v>61</v>
      </c>
      <c r="C27" s="25"/>
      <c r="D27" s="20"/>
      <c r="E27" s="20"/>
      <c r="F27" s="20"/>
      <c r="G27" s="20"/>
      <c r="H27" s="20"/>
      <c r="I27" s="20"/>
      <c r="J27" s="20"/>
      <c r="K27" s="20"/>
      <c r="L27" s="21"/>
      <c r="M27" s="23"/>
      <c r="N27" s="23"/>
      <c r="O27" s="23"/>
      <c r="P27" s="24">
        <v>128.38</v>
      </c>
      <c r="Q27" s="24"/>
      <c r="R27" s="24"/>
      <c r="S27" s="24"/>
      <c r="T27" s="24"/>
      <c r="U27" s="24"/>
      <c r="V27" s="24"/>
      <c r="W27" s="24"/>
      <c r="X27" s="24"/>
      <c r="Y27" s="24"/>
    </row>
    <row r="28" spans="2:25" ht="15">
      <c r="B28" s="20" t="s">
        <v>62</v>
      </c>
      <c r="C28" s="25"/>
      <c r="D28" s="20"/>
      <c r="E28" s="20"/>
      <c r="F28" s="20"/>
      <c r="G28" s="20"/>
      <c r="H28" s="20"/>
      <c r="I28" s="20"/>
      <c r="J28" s="20"/>
      <c r="K28" s="20"/>
      <c r="L28" s="21" t="s">
        <v>55</v>
      </c>
      <c r="M28" s="23"/>
      <c r="N28" s="23"/>
      <c r="O28" s="23"/>
      <c r="P28" s="24"/>
      <c r="Q28" s="24"/>
      <c r="R28" s="24">
        <v>2229.74</v>
      </c>
      <c r="S28" s="24"/>
      <c r="T28" s="24"/>
      <c r="U28" s="24"/>
      <c r="V28" s="24"/>
      <c r="W28" s="24"/>
      <c r="X28" s="24"/>
      <c r="Y28" s="24"/>
    </row>
    <row r="29" spans="2:25" ht="15">
      <c r="B29" s="20" t="s">
        <v>63</v>
      </c>
      <c r="C29" s="25"/>
      <c r="D29" s="20"/>
      <c r="E29" s="20"/>
      <c r="F29" s="20"/>
      <c r="G29" s="20"/>
      <c r="H29" s="20"/>
      <c r="I29" s="20"/>
      <c r="J29" s="20"/>
      <c r="K29" s="20"/>
      <c r="L29" s="21" t="s">
        <v>55</v>
      </c>
      <c r="M29" s="23"/>
      <c r="N29" s="23"/>
      <c r="O29" s="23"/>
      <c r="P29" s="24"/>
      <c r="Q29" s="24"/>
      <c r="R29" s="24">
        <v>1701.89</v>
      </c>
      <c r="S29" s="24"/>
      <c r="T29" s="24"/>
      <c r="U29" s="24"/>
      <c r="V29" s="24"/>
      <c r="W29" s="24"/>
      <c r="X29" s="24"/>
      <c r="Y29" s="24"/>
    </row>
    <row r="30" spans="2:25" ht="15">
      <c r="B30" s="27" t="s">
        <v>64</v>
      </c>
      <c r="C30" s="27"/>
      <c r="D30" s="27"/>
      <c r="E30" s="27"/>
      <c r="F30" s="27"/>
      <c r="G30" s="27"/>
      <c r="H30" s="27"/>
      <c r="I30" s="27"/>
      <c r="J30" s="27"/>
      <c r="K30" s="27"/>
      <c r="L30" s="21" t="s">
        <v>55</v>
      </c>
      <c r="M30" s="28">
        <f>SUM(M21:M25)</f>
        <v>93817</v>
      </c>
      <c r="N30" s="28">
        <f>SUM(N21:N25)</f>
        <v>37987.26</v>
      </c>
      <c r="O30" s="28">
        <f>SUM(O22:O26)</f>
        <v>12597.630000000001</v>
      </c>
      <c r="P30" s="29">
        <f>SUM(P21:P27)</f>
        <v>128.38</v>
      </c>
      <c r="Q30" s="29">
        <f>SUM(Q21:Q27)</f>
        <v>32739.510000000002</v>
      </c>
      <c r="R30" s="29">
        <f>SUM(R21:R29)</f>
        <v>8343.8</v>
      </c>
      <c r="S30" s="29">
        <f>SUM(S25:S29)</f>
        <v>3637.06</v>
      </c>
      <c r="T30" s="24"/>
      <c r="U30" s="29">
        <f>SUM(U21:U29)</f>
        <v>484.83</v>
      </c>
      <c r="V30" s="29">
        <v>7404.71</v>
      </c>
      <c r="W30" s="24"/>
      <c r="X30" s="24"/>
      <c r="Y30" s="29">
        <f>SUM(M30:X30)</f>
        <v>197140.18</v>
      </c>
    </row>
    <row r="31" spans="2:25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</sheetData>
  <mergeCells count="31">
    <mergeCell ref="A1:L1"/>
    <mergeCell ref="A2:L2"/>
    <mergeCell ref="M3:S3"/>
    <mergeCell ref="M4:S4"/>
    <mergeCell ref="M5:S5"/>
    <mergeCell ref="M6:S6"/>
    <mergeCell ref="M7:S7"/>
    <mergeCell ref="M8:S8"/>
    <mergeCell ref="M9:S9"/>
    <mergeCell ref="M10:S10"/>
    <mergeCell ref="M11:S11"/>
    <mergeCell ref="M12:S12"/>
    <mergeCell ref="M13:S13"/>
    <mergeCell ref="M14:P14"/>
    <mergeCell ref="Q14:S14"/>
    <mergeCell ref="M15:P15"/>
    <mergeCell ref="Q15:S15"/>
    <mergeCell ref="M16:P16"/>
    <mergeCell ref="Q16:S16"/>
    <mergeCell ref="B18:Y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</mergeCells>
  <printOptions/>
  <pageMargins left="0.3402777777777778" right="0.39375" top="0.19652777777777777" bottom="0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Veliar</cp:lastModifiedBy>
  <dcterms:created xsi:type="dcterms:W3CDTF">2010-10-21T06:44:36Z</dcterms:created>
  <dcterms:modified xsi:type="dcterms:W3CDTF">2010-10-21T06:44:49Z</dcterms:modified>
  <cp:category/>
  <cp:version/>
  <cp:contentType/>
  <cp:contentStatus/>
</cp:coreProperties>
</file>