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нив11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<sst xmlns="http://schemas.openxmlformats.org/spreadsheetml/2006/main" count="69" uniqueCount="64">
  <si>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</si>
  <si>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ул. Университетская,11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</si>
  <si>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</si>
  <si>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</si>
  <si>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</si>
  <si>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подъезду-Кириллова Людмила Борисовна, Дугин Василий Александрович</t>
  </si>
  <si>
    <t>Количество жильцов</t>
  </si>
  <si>
    <t>Места расположения э\щитовых в подъездах – 1,4 подъезд</t>
  </si>
  <si>
    <t>Материал стен</t>
  </si>
  <si>
    <t>кирпич</t>
  </si>
  <si>
    <t xml:space="preserve">Место расположения ввода ХВС, отопления и ГВС: 1 подъезд </t>
  </si>
  <si>
    <t>Год постройки</t>
  </si>
  <si>
    <t>Место расположения приборов учета ХВС, отопления, ГВС: подъезд 1</t>
  </si>
  <si>
    <t>Этажность</t>
  </si>
  <si>
    <t>Количество теплоузлов -2+бойлер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</si>
  <si>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</si>
  <si>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</si>
  <si>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</si>
  <si>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 ТУ №1 тел 41-85-09</t>
  </si>
  <si>
    <t>Площадь лестничной клетки (кв.м.)</t>
  </si>
  <si>
    <t>570/402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</si>
  <si>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</si>
  <si>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</si>
  <si>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</si>
  <si>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</si>
  <si>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2,4 руб</t>
  </si>
  <si>
    <t xml:space="preserve">сбор </t>
  </si>
  <si>
    <t xml:space="preserve">выполнение </t>
  </si>
  <si>
    <t>Сумма на текущий ремонт на 2010 год</t>
  </si>
  <si>
    <t>Итого</t>
  </si>
  <si>
    <t>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</si>
  <si>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</si>
  <si>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</si>
  <si>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</si>
  <si>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</si>
  <si>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</si>
  <si>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</si>
  <si>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</si>
  <si>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</si>
  <si>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</si>
  <si>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</si>
  <si>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</si>
  <si>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</si>
  <si>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</si>
  <si>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</si>
  <si>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</si>
  <si>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</si>
  <si>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</si>
  <si>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</si>
  <si>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</si>
  <si>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</si>
  <si>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</si>
  <si>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</si>
  <si>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</si>
  <si>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</si>
  <si>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1.Ограждение контейнеров</t>
  </si>
  <si>
    <t>руб.</t>
  </si>
  <si>
    <t>2. Асфальтобетонные работы</t>
  </si>
  <si>
    <t>3. Сварочные, сантехнические и электромонтажные работы</t>
  </si>
  <si>
    <t xml:space="preserve"> электромонтажные работы</t>
  </si>
  <si>
    <t>4. МАФ</t>
  </si>
  <si>
    <t>5. Окраска теплоузлов</t>
  </si>
  <si>
    <t>6. Контейнерные площадки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</si>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</sst>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center"/>
    </xf>
    <xf numFmtId="164" fontId="23" fillId="0" borderId="10" xfId="0" applyFont="1" applyFill="1" applyBorder="1" applyAlignment="1">
      <alignment horizontal="center"/>
    </xf>
    <xf numFmtId="164" fontId="24" fillId="0" borderId="0" xfId="0" applyFont="1" applyAlignment="1">
      <alignment/>
    </xf>
    <xf numFmtId="164" fontId="0" fillId="0" borderId="0" xfId="0" applyAlignment="1">
      <alignment wrapText="1"/>
    </xf>
    <xf numFmtId="164" fontId="23" fillId="0" borderId="10" xfId="0" applyFont="1" applyBorder="1" applyAlignment="1">
      <alignment horizontal="left" wrapText="1"/>
    </xf>
    <xf numFmtId="164" fontId="23" fillId="0" borderId="10" xfId="0" applyFont="1" applyBorder="1" applyAlignment="1">
      <alignment horizontal="center" wrapText="1"/>
    </xf>
    <xf numFmtId="164" fontId="23" fillId="0" borderId="1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wrapText="1"/>
    </xf>
    <xf numFmtId="164" fontId="23" fillId="0" borderId="10" xfId="0" applyFont="1" applyFill="1" applyBorder="1" applyAlignment="1">
      <alignment/>
    </xf>
    <xf numFmtId="164" fontId="23" fillId="0" borderId="10" xfId="0" applyFont="1" applyFill="1" applyBorder="1" applyAlignment="1">
      <alignment horizontal="left" vertical="center"/>
    </xf>
    <xf numFmtId="164" fontId="25" fillId="0" borderId="10" xfId="0" applyFont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26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Border="1" applyAlignment="1">
      <alignment/>
    </xf>
    <xf numFmtId="164" fontId="26" fillId="0" borderId="12" xfId="0" applyFont="1" applyBorder="1" applyAlignment="1">
      <alignment vertical="top" wrapText="1"/>
    </xf>
    <xf numFmtId="164" fontId="26" fillId="0" borderId="13" xfId="0" applyFont="1" applyBorder="1" applyAlignment="1">
      <alignment vertical="top" wrapText="1"/>
    </xf>
    <xf numFmtId="164" fontId="26" fillId="0" borderId="14" xfId="0" applyFont="1" applyBorder="1" applyAlignment="1">
      <alignment vertical="top" wrapText="1"/>
    </xf>
    <xf numFmtId="164" fontId="26" fillId="0" borderId="14" xfId="0" applyFont="1" applyFill="1" applyBorder="1" applyAlignment="1">
      <alignment horizontal="center" vertical="top" wrapText="1"/>
    </xf>
    <xf numFmtId="164" fontId="28" fillId="0" borderId="14" xfId="0" applyFont="1" applyFill="1" applyBorder="1" applyAlignment="1">
      <alignment/>
    </xf>
    <xf numFmtId="164" fontId="28" fillId="0" borderId="14" xfId="0" applyFont="1" applyBorder="1" applyAlignment="1">
      <alignment/>
    </xf>
    <xf numFmtId="164" fontId="26" fillId="0" borderId="15" xfId="0" applyFont="1" applyBorder="1" applyAlignment="1">
      <alignment vertical="top" wrapText="1"/>
    </xf>
    <xf numFmtId="164" fontId="26" fillId="0" borderId="16" xfId="0" applyFont="1" applyBorder="1" applyAlignment="1">
      <alignment vertical="top" wrapText="1"/>
    </xf>
    <xf numFmtId="164" fontId="26" fillId="0" borderId="16" xfId="0" applyFont="1" applyFill="1" applyBorder="1" applyAlignment="1">
      <alignment horizontal="center" vertical="top" wrapText="1"/>
    </xf>
    <xf numFmtId="164" fontId="28" fillId="0" borderId="16" xfId="0" applyFont="1" applyFill="1" applyBorder="1" applyAlignment="1">
      <alignment/>
    </xf>
    <xf numFmtId="164" fontId="28" fillId="0" borderId="16" xfId="0" applyFont="1" applyBorder="1" applyAlignment="1">
      <alignment/>
    </xf>
    <xf numFmtId="164" fontId="22" fillId="0" borderId="11" xfId="0" applyFont="1" applyBorder="1" applyAlignment="1">
      <alignment vertical="top" wrapText="1"/>
    </xf>
    <xf numFmtId="164" fontId="22" fillId="0" borderId="12" xfId="0" applyFont="1" applyBorder="1" applyAlignment="1">
      <alignment vertical="top" wrapText="1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90" zoomScaleNormal="90" workbookViewId="0" topLeftCell="A6">
      <selection activeCell="Q35" sqref="Q35"/>
    </sheetView>
  </sheetViews>
  <sheetFormatPr defaultColWidth="9.00390625" defaultRowHeight="12.75"/>
  <cols>
    <col min="1" max="1" width="5.25390625" style="0" customWidth="1"/>
    <col min="2" max="2" width="40.875" style="0" customWidth="1"/>
    <col min="3" max="11" width="0" style="0" hidden="1" customWidth="1"/>
    <col min="12" max="12" width="12.00390625" style="1" customWidth="1"/>
    <col min="13" max="13" width="10.00390625" style="0" customWidth="1"/>
    <col min="14" max="14" width="11.875" style="0" customWidth="1"/>
    <col min="15" max="15" width="8.875" style="0" customWidth="1"/>
    <col min="16" max="16" width="11.375" style="0" customWidth="1"/>
    <col min="17" max="17" width="10.75390625" style="0" customWidth="1"/>
    <col min="18" max="18" width="11.125" style="0" customWidth="1"/>
    <col min="19" max="20" width="10.00390625" style="0" customWidth="1"/>
    <col min="21" max="21" width="13.00390625" style="0" customWidth="1"/>
    <col min="22" max="22" width="10.625" style="0" customWidth="1"/>
    <col min="23" max="23" width="11.625" style="0" customWidth="1"/>
    <col min="24" max="24" width="11.375" style="0" customWidth="1"/>
    <col min="25" max="25" width="12.375" style="0" customWidth="1"/>
  </cols>
  <sheetData>
    <row r="1" spans="1:15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2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22" ht="16.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7">
        <v>7403.65</v>
      </c>
      <c r="M4" s="8" t="s">
        <v>3</v>
      </c>
      <c r="N4" s="8"/>
      <c r="O4" s="8"/>
      <c r="P4" s="8"/>
      <c r="Q4" s="8"/>
      <c r="R4" s="8"/>
      <c r="S4" s="8"/>
      <c r="T4" s="9"/>
      <c r="U4" s="9"/>
      <c r="V4" s="9"/>
    </row>
    <row r="5" spans="2:23" s="10" customFormat="1" ht="28.5" customHeight="1"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2">
        <v>147</v>
      </c>
      <c r="M5" s="13" t="s">
        <v>5</v>
      </c>
      <c r="N5" s="13"/>
      <c r="O5" s="13"/>
      <c r="P5" s="13"/>
      <c r="Q5" s="13"/>
      <c r="R5" s="13"/>
      <c r="S5" s="13"/>
      <c r="T5" s="14"/>
      <c r="U5" s="14"/>
      <c r="V5" s="14"/>
      <c r="W5" s="14"/>
    </row>
    <row r="6" spans="2:22" ht="16.5" customHeight="1"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7">
        <v>204</v>
      </c>
      <c r="M6" s="15" t="s">
        <v>7</v>
      </c>
      <c r="N6" s="15"/>
      <c r="O6" s="15"/>
      <c r="P6" s="15"/>
      <c r="Q6" s="15"/>
      <c r="R6" s="15"/>
      <c r="S6" s="15"/>
      <c r="T6" s="9"/>
      <c r="U6" s="9"/>
      <c r="V6" s="9"/>
    </row>
    <row r="7" spans="2:22" ht="16.5" customHeight="1">
      <c r="B7" s="6" t="s">
        <v>8</v>
      </c>
      <c r="C7" s="6"/>
      <c r="D7" s="6"/>
      <c r="E7" s="6"/>
      <c r="F7" s="6"/>
      <c r="G7" s="6"/>
      <c r="H7" s="6"/>
      <c r="I7" s="6"/>
      <c r="J7" s="6"/>
      <c r="K7" s="6"/>
      <c r="L7" s="7" t="s">
        <v>9</v>
      </c>
      <c r="M7" s="15" t="s">
        <v>10</v>
      </c>
      <c r="N7" s="15"/>
      <c r="O7" s="15"/>
      <c r="P7" s="15"/>
      <c r="Q7" s="15"/>
      <c r="R7" s="15"/>
      <c r="S7" s="15"/>
      <c r="T7" s="9"/>
      <c r="U7" s="9"/>
      <c r="V7" s="9"/>
    </row>
    <row r="8" spans="2:22" ht="16.5" customHeight="1">
      <c r="B8" s="6" t="s">
        <v>11</v>
      </c>
      <c r="C8" s="6"/>
      <c r="D8" s="6"/>
      <c r="E8" s="6"/>
      <c r="F8" s="6"/>
      <c r="G8" s="6"/>
      <c r="H8" s="6"/>
      <c r="I8" s="6"/>
      <c r="J8" s="6"/>
      <c r="K8" s="6"/>
      <c r="L8" s="7">
        <v>1995</v>
      </c>
      <c r="M8" s="15" t="s">
        <v>12</v>
      </c>
      <c r="N8" s="15"/>
      <c r="O8" s="15"/>
      <c r="P8" s="15"/>
      <c r="Q8" s="15"/>
      <c r="R8" s="15"/>
      <c r="S8" s="15"/>
      <c r="T8" s="9"/>
      <c r="U8" s="9"/>
      <c r="V8" s="9"/>
    </row>
    <row r="9" spans="2:22" ht="16.5" customHeight="1">
      <c r="B9" s="6" t="s">
        <v>13</v>
      </c>
      <c r="C9" s="6"/>
      <c r="D9" s="6"/>
      <c r="E9" s="6"/>
      <c r="F9" s="6"/>
      <c r="G9" s="6"/>
      <c r="H9" s="6"/>
      <c r="I9" s="6"/>
      <c r="J9" s="6"/>
      <c r="K9" s="6"/>
      <c r="L9" s="7">
        <v>10</v>
      </c>
      <c r="M9" s="15" t="s">
        <v>14</v>
      </c>
      <c r="N9" s="15"/>
      <c r="O9" s="15"/>
      <c r="P9" s="15"/>
      <c r="Q9" s="15"/>
      <c r="R9" s="15"/>
      <c r="S9" s="15"/>
      <c r="T9" s="9"/>
      <c r="U9" s="9"/>
      <c r="V9" s="9"/>
    </row>
    <row r="10" spans="2:22" ht="16.5" customHeight="1">
      <c r="B10" s="6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7">
        <v>4</v>
      </c>
      <c r="M10" s="16" t="s">
        <v>16</v>
      </c>
      <c r="N10" s="16"/>
      <c r="O10" s="16"/>
      <c r="P10" s="16"/>
      <c r="Q10" s="16"/>
      <c r="R10" s="16"/>
      <c r="S10" s="16"/>
      <c r="T10" s="9"/>
      <c r="U10" s="9"/>
      <c r="V10" s="9"/>
    </row>
    <row r="11" spans="2:22" ht="16.5" customHeight="1">
      <c r="B11" s="6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7">
        <v>1062</v>
      </c>
      <c r="M11" s="16" t="s">
        <v>18</v>
      </c>
      <c r="N11" s="16"/>
      <c r="O11" s="16"/>
      <c r="P11" s="16"/>
      <c r="Q11" s="16"/>
      <c r="R11" s="16"/>
      <c r="S11" s="16"/>
      <c r="T11" s="9"/>
      <c r="U11" s="9"/>
      <c r="V11" s="9"/>
    </row>
    <row r="12" spans="2:22" ht="16.5" customHeight="1">
      <c r="B12" s="6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7" t="s">
        <v>20</v>
      </c>
      <c r="M12" s="15" t="s">
        <v>21</v>
      </c>
      <c r="N12" s="15"/>
      <c r="O12" s="15"/>
      <c r="P12" s="15"/>
      <c r="Q12" s="15"/>
      <c r="R12" s="15"/>
      <c r="S12" s="15"/>
      <c r="T12" s="9"/>
      <c r="U12" s="9"/>
      <c r="V12" s="9"/>
    </row>
    <row r="13" spans="2:22" ht="16.5" customHeight="1">
      <c r="B13" s="6" t="s">
        <v>22</v>
      </c>
      <c r="C13" s="6"/>
      <c r="D13" s="6"/>
      <c r="E13" s="6"/>
      <c r="F13" s="6"/>
      <c r="G13" s="6"/>
      <c r="H13" s="6"/>
      <c r="I13" s="6"/>
      <c r="J13" s="6"/>
      <c r="K13" s="6"/>
      <c r="L13" s="7">
        <v>1926.4</v>
      </c>
      <c r="M13" s="17"/>
      <c r="N13" s="17"/>
      <c r="O13" s="17"/>
      <c r="P13" s="17"/>
      <c r="Q13" s="17"/>
      <c r="R13" s="17"/>
      <c r="S13" s="17"/>
      <c r="T13" s="9"/>
      <c r="U13" s="9"/>
      <c r="V13" s="9"/>
    </row>
    <row r="14" spans="2:22" ht="16.5" customHeight="1">
      <c r="B14" s="6" t="s">
        <v>23</v>
      </c>
      <c r="C14" s="6"/>
      <c r="D14" s="6"/>
      <c r="E14" s="6"/>
      <c r="F14" s="6"/>
      <c r="G14" s="6"/>
      <c r="H14" s="6"/>
      <c r="I14" s="6"/>
      <c r="J14" s="6"/>
      <c r="K14" s="6"/>
      <c r="L14" s="7">
        <v>3</v>
      </c>
      <c r="M14" s="18"/>
      <c r="N14" s="18"/>
      <c r="O14" s="18"/>
      <c r="P14" s="18"/>
      <c r="Q14" s="18"/>
      <c r="R14" s="18"/>
      <c r="S14" s="18"/>
      <c r="T14" s="9"/>
      <c r="U14" s="9"/>
      <c r="V14" s="9"/>
    </row>
    <row r="15" spans="2:22" ht="16.5" customHeight="1">
      <c r="B15" s="6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8" t="s">
        <v>25</v>
      </c>
      <c r="M15" s="19" t="s">
        <v>26</v>
      </c>
      <c r="N15" s="19"/>
      <c r="O15" s="19"/>
      <c r="P15" s="19" t="s">
        <v>27</v>
      </c>
      <c r="Q15" s="19"/>
      <c r="R15" s="19"/>
      <c r="S15" s="19"/>
      <c r="T15" s="9"/>
      <c r="U15" s="9"/>
      <c r="V15" s="9"/>
    </row>
    <row r="16" spans="2:22" ht="16.5" customHeight="1">
      <c r="B16" s="20" t="s">
        <v>28</v>
      </c>
      <c r="C16" s="20"/>
      <c r="D16" s="20"/>
      <c r="E16" s="20"/>
      <c r="F16" s="20"/>
      <c r="G16" s="20"/>
      <c r="H16" s="20"/>
      <c r="I16" s="20"/>
      <c r="J16" s="20"/>
      <c r="K16" s="20"/>
      <c r="L16" s="8">
        <f>L4*28.8</f>
        <v>213225.12000000002</v>
      </c>
      <c r="M16" s="19"/>
      <c r="N16" s="19"/>
      <c r="O16" s="19"/>
      <c r="P16" s="19"/>
      <c r="Q16" s="19"/>
      <c r="R16" s="19"/>
      <c r="S16" s="19"/>
      <c r="T16" s="9"/>
      <c r="U16" s="9"/>
      <c r="V16" s="9"/>
    </row>
    <row r="17" spans="2:22" ht="16.5" customHeight="1">
      <c r="B17" s="20" t="s">
        <v>29</v>
      </c>
      <c r="C17" s="20"/>
      <c r="D17" s="20"/>
      <c r="E17" s="20"/>
      <c r="F17" s="20"/>
      <c r="G17" s="20"/>
      <c r="H17" s="20"/>
      <c r="I17" s="20"/>
      <c r="J17" s="20"/>
      <c r="K17" s="20"/>
      <c r="L17" s="8">
        <f>SUM(L16:L16)</f>
        <v>213225.12000000002</v>
      </c>
      <c r="M17" s="19"/>
      <c r="N17" s="19"/>
      <c r="O17" s="19"/>
      <c r="P17" s="19"/>
      <c r="Q17" s="19"/>
      <c r="R17" s="19"/>
      <c r="S17" s="19"/>
      <c r="T17" s="9"/>
      <c r="U17" s="9"/>
      <c r="V17" s="9"/>
    </row>
    <row r="18" spans="2:22" ht="13.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23"/>
      <c r="O18" s="9"/>
      <c r="P18" s="9"/>
      <c r="Q18" s="9"/>
      <c r="R18" s="9"/>
      <c r="S18" s="9"/>
      <c r="T18" s="9"/>
      <c r="U18" s="9"/>
      <c r="V18" s="9"/>
    </row>
    <row r="19" spans="2:25" ht="18" customHeight="1">
      <c r="B19" s="24" t="s">
        <v>30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1" spans="2:25" ht="15">
      <c r="B21" s="25" t="s">
        <v>31</v>
      </c>
      <c r="C21" s="25" t="s">
        <v>32</v>
      </c>
      <c r="D21" s="25" t="s">
        <v>33</v>
      </c>
      <c r="E21" s="25" t="s">
        <v>34</v>
      </c>
      <c r="F21" s="25" t="s">
        <v>35</v>
      </c>
      <c r="G21" s="25" t="s">
        <v>36</v>
      </c>
      <c r="H21" s="25" t="s">
        <v>37</v>
      </c>
      <c r="I21" s="25" t="s">
        <v>38</v>
      </c>
      <c r="J21" s="25" t="s">
        <v>39</v>
      </c>
      <c r="K21" s="25" t="s">
        <v>40</v>
      </c>
      <c r="L21" s="26" t="s">
        <v>41</v>
      </c>
      <c r="M21" s="27" t="s">
        <v>42</v>
      </c>
      <c r="N21" s="27" t="s">
        <v>43</v>
      </c>
      <c r="O21" s="27" t="s">
        <v>44</v>
      </c>
      <c r="P21" s="27" t="s">
        <v>45</v>
      </c>
      <c r="Q21" s="27" t="s">
        <v>46</v>
      </c>
      <c r="R21" s="27" t="s">
        <v>47</v>
      </c>
      <c r="S21" s="27" t="s">
        <v>48</v>
      </c>
      <c r="T21" s="27" t="s">
        <v>49</v>
      </c>
      <c r="U21" s="27" t="s">
        <v>50</v>
      </c>
      <c r="V21" s="27" t="s">
        <v>51</v>
      </c>
      <c r="W21" s="27" t="s">
        <v>52</v>
      </c>
      <c r="X21" s="27" t="s">
        <v>53</v>
      </c>
      <c r="Y21" s="27" t="s">
        <v>54</v>
      </c>
    </row>
    <row r="22" spans="2:25" ht="1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8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2:25" ht="15">
      <c r="B23" s="25" t="s">
        <v>55</v>
      </c>
      <c r="C23" s="30"/>
      <c r="D23" s="25"/>
      <c r="E23" s="25"/>
      <c r="F23" s="25"/>
      <c r="G23" s="25"/>
      <c r="H23" s="25"/>
      <c r="I23" s="25"/>
      <c r="J23" s="25"/>
      <c r="K23" s="25"/>
      <c r="L23" s="26" t="s">
        <v>56</v>
      </c>
      <c r="M23" s="28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2:25" ht="15">
      <c r="B24" s="25" t="s">
        <v>57</v>
      </c>
      <c r="C24" s="30"/>
      <c r="D24" s="25"/>
      <c r="E24" s="25"/>
      <c r="F24" s="25"/>
      <c r="G24" s="25"/>
      <c r="H24" s="25"/>
      <c r="I24" s="25"/>
      <c r="J24" s="25"/>
      <c r="K24" s="25"/>
      <c r="L24" s="26" t="s">
        <v>56</v>
      </c>
      <c r="M24" s="28"/>
      <c r="N24" s="28"/>
      <c r="O24" s="28"/>
      <c r="P24" s="29">
        <v>34732.98</v>
      </c>
      <c r="Q24" s="29"/>
      <c r="R24" s="29"/>
      <c r="S24" s="29"/>
      <c r="T24" s="29"/>
      <c r="U24" s="29"/>
      <c r="V24" s="29"/>
      <c r="W24" s="29"/>
      <c r="X24" s="29"/>
      <c r="Y24" s="29"/>
    </row>
    <row r="25" spans="2:25" ht="15.75" customHeight="1">
      <c r="B25" s="25" t="s">
        <v>58</v>
      </c>
      <c r="C25" s="31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2:25" ht="15.75" customHeight="1">
      <c r="B26" s="25" t="s">
        <v>59</v>
      </c>
      <c r="C26" s="36"/>
      <c r="D26" s="37"/>
      <c r="E26" s="37"/>
      <c r="F26" s="37"/>
      <c r="G26" s="37"/>
      <c r="H26" s="37"/>
      <c r="I26" s="37"/>
      <c r="J26" s="37"/>
      <c r="K26" s="37"/>
      <c r="L26" s="38" t="s">
        <v>56</v>
      </c>
      <c r="M26" s="39">
        <v>2621.68</v>
      </c>
      <c r="N26" s="39">
        <v>2038.64</v>
      </c>
      <c r="O26" s="39">
        <v>1203.65</v>
      </c>
      <c r="P26" s="40">
        <v>4587.64</v>
      </c>
      <c r="Q26" s="40">
        <v>12851.3</v>
      </c>
      <c r="R26" s="40"/>
      <c r="S26" s="40">
        <v>9618.45</v>
      </c>
      <c r="T26" s="40">
        <v>1908.57</v>
      </c>
      <c r="U26" s="40">
        <v>2981.66</v>
      </c>
      <c r="V26" s="40">
        <v>3330.09</v>
      </c>
      <c r="W26" s="40">
        <v>830.71</v>
      </c>
      <c r="X26" s="40">
        <v>1244.34</v>
      </c>
      <c r="Y26" s="40">
        <f>SUM(M26:X26)</f>
        <v>43216.729999999996</v>
      </c>
    </row>
    <row r="27" spans="2:25" ht="15.75" customHeight="1">
      <c r="B27" s="25" t="s">
        <v>60</v>
      </c>
      <c r="C27" s="36"/>
      <c r="D27" s="37"/>
      <c r="E27" s="37"/>
      <c r="F27" s="37"/>
      <c r="G27" s="37"/>
      <c r="H27" s="37"/>
      <c r="I27" s="37"/>
      <c r="J27" s="37"/>
      <c r="K27" s="37"/>
      <c r="L27" s="38" t="s">
        <v>56</v>
      </c>
      <c r="M27" s="39"/>
      <c r="N27" s="39"/>
      <c r="O27" s="39"/>
      <c r="P27" s="40">
        <v>513.53</v>
      </c>
      <c r="Q27" s="40"/>
      <c r="R27" s="40"/>
      <c r="S27" s="40">
        <v>4423.9</v>
      </c>
      <c r="T27" s="40"/>
      <c r="U27" s="40"/>
      <c r="V27" s="40"/>
      <c r="W27" s="40"/>
      <c r="X27" s="40"/>
      <c r="Y27" s="40"/>
    </row>
    <row r="28" spans="2:25" ht="15.75" customHeight="1">
      <c r="B28" s="25" t="s">
        <v>61</v>
      </c>
      <c r="C28" s="36"/>
      <c r="D28" s="37"/>
      <c r="E28" s="37"/>
      <c r="F28" s="37"/>
      <c r="G28" s="37"/>
      <c r="H28" s="37"/>
      <c r="I28" s="37"/>
      <c r="J28" s="37"/>
      <c r="K28" s="37"/>
      <c r="L28" s="38" t="s">
        <v>56</v>
      </c>
      <c r="M28" s="39"/>
      <c r="N28" s="39"/>
      <c r="O28" s="39"/>
      <c r="P28" s="40"/>
      <c r="Q28" s="40"/>
      <c r="R28" s="40">
        <v>3403.76</v>
      </c>
      <c r="S28" s="40"/>
      <c r="T28" s="40"/>
      <c r="U28" s="40"/>
      <c r="V28" s="40"/>
      <c r="W28" s="40"/>
      <c r="X28" s="40"/>
      <c r="Y28" s="40"/>
    </row>
    <row r="29" spans="2:25" ht="15.75" customHeight="1">
      <c r="B29" s="25" t="s">
        <v>62</v>
      </c>
      <c r="C29" s="36"/>
      <c r="D29" s="37"/>
      <c r="E29" s="37"/>
      <c r="F29" s="37"/>
      <c r="G29" s="37"/>
      <c r="H29" s="37"/>
      <c r="I29" s="37"/>
      <c r="J29" s="37"/>
      <c r="K29" s="37"/>
      <c r="L29" s="38"/>
      <c r="M29" s="39"/>
      <c r="N29" s="39"/>
      <c r="O29" s="39"/>
      <c r="P29" s="40"/>
      <c r="Q29" s="40"/>
      <c r="R29" s="40"/>
      <c r="S29" s="40">
        <v>671.23</v>
      </c>
      <c r="T29" s="40"/>
      <c r="U29" s="40">
        <v>49458.71</v>
      </c>
      <c r="V29" s="40"/>
      <c r="W29" s="40"/>
      <c r="X29" s="40"/>
      <c r="Y29" s="40"/>
    </row>
    <row r="30" spans="2:25" ht="15.75">
      <c r="B30" s="41" t="s">
        <v>63</v>
      </c>
      <c r="C30" s="42"/>
      <c r="D30" s="41"/>
      <c r="E30" s="41"/>
      <c r="F30" s="41"/>
      <c r="G30" s="41"/>
      <c r="H30" s="41"/>
      <c r="I30" s="41"/>
      <c r="J30" s="41"/>
      <c r="K30" s="41"/>
      <c r="L30" s="26" t="s">
        <v>56</v>
      </c>
      <c r="M30" s="43">
        <f>SUM(M23:M26)</f>
        <v>2621.68</v>
      </c>
      <c r="N30" s="43">
        <f>SUM(N24:N26)</f>
        <v>2038.64</v>
      </c>
      <c r="O30" s="43">
        <f>SUM(O23:O26)</f>
        <v>1203.65</v>
      </c>
      <c r="P30" s="44">
        <f>SUM(P23:P27)</f>
        <v>39834.15</v>
      </c>
      <c r="Q30" s="44">
        <f>SUM(Q23:Q27)</f>
        <v>12851.300000000001</v>
      </c>
      <c r="R30" s="44">
        <f>SUM(R23:R28)</f>
        <v>3403.76</v>
      </c>
      <c r="S30" s="44">
        <f>SUM(S24:S29)</f>
        <v>14713.58</v>
      </c>
      <c r="T30" s="44">
        <f>SUM(T23:T29)</f>
        <v>1908.57</v>
      </c>
      <c r="U30" s="44">
        <f>SUM(U23:U29)</f>
        <v>52440.369999999995</v>
      </c>
      <c r="V30" s="44">
        <v>3330.09</v>
      </c>
      <c r="W30" s="44">
        <f>SUM(W26:W29)</f>
        <v>830.71</v>
      </c>
      <c r="X30" s="44">
        <f>SUM(X26:X29)</f>
        <v>1244.34</v>
      </c>
      <c r="Y30" s="44">
        <f>SUM(M30:X30)</f>
        <v>136420.84</v>
      </c>
    </row>
  </sheetData>
  <mergeCells count="31">
    <mergeCell ref="A1:L1"/>
    <mergeCell ref="A2:L2"/>
    <mergeCell ref="M4:S4"/>
    <mergeCell ref="M5:S5"/>
    <mergeCell ref="M6:S6"/>
    <mergeCell ref="M7:S7"/>
    <mergeCell ref="M8:S8"/>
    <mergeCell ref="M9:S9"/>
    <mergeCell ref="M10:S10"/>
    <mergeCell ref="M11:S11"/>
    <mergeCell ref="M12:S12"/>
    <mergeCell ref="M13:S13"/>
    <mergeCell ref="M14:S14"/>
    <mergeCell ref="M15:O15"/>
    <mergeCell ref="P15:S15"/>
    <mergeCell ref="M16:O16"/>
    <mergeCell ref="P16:S16"/>
    <mergeCell ref="M17:O17"/>
    <mergeCell ref="P17:S17"/>
    <mergeCell ref="B19:Y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</mergeCells>
  <printOptions/>
  <pageMargins left="0.25972222222222224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User1</cp:lastModifiedBy>
  <dcterms:created xsi:type="dcterms:W3CDTF">2010-10-21T07:04:46Z</dcterms:created>
  <dcterms:modified xsi:type="dcterms:W3CDTF">2010-11-02T10:24:03Z</dcterms:modified>
  <cp:category/>
  <cp:version/>
  <cp:contentType/>
  <cp:contentStatus/>
</cp:coreProperties>
</file>